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00" windowWidth="13340" windowHeight="7900" tabRatio="487" activeTab="2"/>
  </bookViews>
  <sheets>
    <sheet name="Answer Report 1" sheetId="21" r:id="rId1"/>
    <sheet name="Sensitivity Report 1" sheetId="22" r:id="rId2"/>
    <sheet name="Lancaster" sheetId="1" r:id="rId3"/>
    <sheet name="Sheet2" sheetId="2" r:id="rId4"/>
    <sheet name="Sheet3" sheetId="3" r:id="rId5"/>
  </sheets>
  <definedNames>
    <definedName name="solver_adj" localSheetId="2" hidden="1">Lancaster!$C$4:$D$4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Lancaster!$C$4:$D$4</definedName>
    <definedName name="solver_lhs2" localSheetId="2" hidden="1">Lancaster!$E$10:$E$12</definedName>
    <definedName name="solver_lin" localSheetId="2" hidden="1">1</definedName>
    <definedName name="solver_neg" localSheetId="2" hidden="1">2</definedName>
    <definedName name="solver_num" localSheetId="2" hidden="1">2</definedName>
    <definedName name="solver_nwt" localSheetId="2" hidden="1">1</definedName>
    <definedName name="solver_opt" localSheetId="2" hidden="1">Lancaster!$F$5</definedName>
    <definedName name="solver_pre" localSheetId="2" hidden="1">0.000001</definedName>
    <definedName name="solver_rel1" localSheetId="2" hidden="1">3</definedName>
    <definedName name="solver_rel2" localSheetId="2" hidden="1">1</definedName>
    <definedName name="solver_rhs1" localSheetId="2" hidden="1">0</definedName>
    <definedName name="solver_rhs2" localSheetId="2" hidden="1">Lancaster!$G$10:$G$12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E12" i="1"/>
  <c r="E11"/>
  <c r="E10"/>
  <c r="F5"/>
</calcChain>
</file>

<file path=xl/sharedStrings.xml><?xml version="1.0" encoding="utf-8"?>
<sst xmlns="http://schemas.openxmlformats.org/spreadsheetml/2006/main" count="104" uniqueCount="64">
  <si>
    <t>Lancaster Brewery Production Problem</t>
  </si>
  <si>
    <t>Barrels to Produce:</t>
  </si>
  <si>
    <t>Product:</t>
  </si>
  <si>
    <t>Profit per Barrel:</t>
  </si>
  <si>
    <t>Red</t>
  </si>
  <si>
    <t>Blonde</t>
  </si>
  <si>
    <t>Total</t>
  </si>
  <si>
    <t>Profit:</t>
  </si>
  <si>
    <t>Product Ingredient Requirements</t>
  </si>
  <si>
    <t>Quantity</t>
  </si>
  <si>
    <t>Ingredients</t>
  </si>
  <si>
    <t>Usage</t>
  </si>
  <si>
    <t>Available</t>
  </si>
  <si>
    <t>Corn (lbs)</t>
  </si>
  <si>
    <t>Hops (ozs)</t>
  </si>
  <si>
    <t>Malt (lbs)</t>
  </si>
  <si>
    <t>Microsoft Excel 12.0 Answer Report</t>
  </si>
  <si>
    <t>Target Cell (Max)</t>
  </si>
  <si>
    <t>Cell</t>
  </si>
  <si>
    <t>Name</t>
  </si>
  <si>
    <t>Original Value</t>
  </si>
  <si>
    <t>Final Value</t>
  </si>
  <si>
    <t>Adjustable Cells</t>
  </si>
  <si>
    <t>Constraints</t>
  </si>
  <si>
    <t>Cell Value</t>
  </si>
  <si>
    <t>Formula</t>
  </si>
  <si>
    <t>Status</t>
  </si>
  <si>
    <t>Slack</t>
  </si>
  <si>
    <t>$F$5</t>
  </si>
  <si>
    <t>Profit per Barrel: Profit:</t>
  </si>
  <si>
    <t>$C$4</t>
  </si>
  <si>
    <t>Barrels to Produce: Red</t>
  </si>
  <si>
    <t>$D$4</t>
  </si>
  <si>
    <t>Barrels to Produce: Blonde</t>
  </si>
  <si>
    <t>$E$10</t>
  </si>
  <si>
    <t>Corn (lbs) Usage</t>
  </si>
  <si>
    <t>$E$10&lt;=$G$10</t>
  </si>
  <si>
    <t>Binding</t>
  </si>
  <si>
    <t>$E$11</t>
  </si>
  <si>
    <t>Hops (ozs) Usage</t>
  </si>
  <si>
    <t>$E$11&lt;=$G$11</t>
  </si>
  <si>
    <t>Not Binding</t>
  </si>
  <si>
    <t>$E$12</t>
  </si>
  <si>
    <t>Malt (lbs) Usage</t>
  </si>
  <si>
    <t>$E$12&lt;=$G$12</t>
  </si>
  <si>
    <t>$C$4&gt;=0</t>
  </si>
  <si>
    <t>$D$4&gt;=0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</si>
  <si>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</si>
  <si>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</si>
  <si>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</si>
  <si>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</si>
  <si>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</si>
  <si>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</si>
  <si>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</si>
  <si>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</si>
  <si>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</si>
  <si>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</si>
  <si>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</si>
  <si>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</si>
  <si>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</si>
  <si>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</si>
  <si>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Worksheet: [LancasterBrewery.xlsx]Lancaster</t>
  </si>
  <si>
    <t>Report Created: 15.12.2008 10:57:29</t>
  </si>
  <si>
    <t>Report Created: 15.12.2008 10:57:42</t>
  </si>
</sst>
</file>

<file path=xl/styles.xml><?xml version="1.0" encoding="utf-8"?>
<styleSheet xmlns="http://schemas.openxmlformats.org/spreadsheetml/2006/main">
  <numFmts count="1">
    <numFmt numFmtId="164" formatCode="[$£-809]#,##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2" xfId="0" applyFill="1" applyBorder="1" applyAlignment="1"/>
    <xf numFmtId="0" fontId="0" fillId="0" borderId="3" xfId="0" applyFill="1" applyBorder="1" applyAlignment="1"/>
    <xf numFmtId="164" fontId="0" fillId="0" borderId="2" xfId="0" applyNumberFormat="1" applyFill="1" applyBorder="1" applyAlignment="1"/>
    <xf numFmtId="1" fontId="0" fillId="0" borderId="3" xfId="0" applyNumberFormat="1" applyFill="1" applyBorder="1" applyAlignment="1"/>
    <xf numFmtId="1" fontId="0" fillId="0" borderId="2" xfId="0" applyNumberFormat="1" applyFill="1" applyBorder="1" applyAlignment="1"/>
    <xf numFmtId="1" fontId="1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5" fillId="0" borderId="6" xfId="0" applyNumberFormat="1" applyFont="1" applyFill="1" applyBorder="1"/>
    <xf numFmtId="1" fontId="5" fillId="0" borderId="7" xfId="0" applyNumberFormat="1" applyFont="1" applyFill="1" applyBorder="1"/>
    <xf numFmtId="164" fontId="4" fillId="0" borderId="8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23"/>
  <sheetViews>
    <sheetView showGridLines="0" workbookViewId="0">
      <selection activeCell="D25" sqref="D25"/>
    </sheetView>
  </sheetViews>
  <sheetFormatPr baseColWidth="10" defaultColWidth="8.83203125" defaultRowHeight="15"/>
  <cols>
    <col min="1" max="1" width="2.33203125" customWidth="1"/>
    <col min="2" max="2" width="6" bestFit="1" customWidth="1"/>
    <col min="3" max="3" width="24.83203125" bestFit="1" customWidth="1"/>
    <col min="4" max="4" width="13.6640625" bestFit="1" customWidth="1"/>
    <col min="5" max="5" width="13.5" bestFit="1" customWidth="1"/>
    <col min="6" max="6" width="11.5" bestFit="1" customWidth="1"/>
    <col min="7" max="7" width="5.5" customWidth="1"/>
  </cols>
  <sheetData>
    <row r="1" spans="1:5">
      <c r="A1" s="5" t="s">
        <v>16</v>
      </c>
    </row>
    <row r="2" spans="1:5">
      <c r="A2" s="5" t="s">
        <v>61</v>
      </c>
    </row>
    <row r="3" spans="1:5">
      <c r="A3" s="5" t="s">
        <v>62</v>
      </c>
    </row>
    <row r="6" spans="1:5" ht="16" thickBot="1">
      <c r="A6" t="s">
        <v>17</v>
      </c>
    </row>
    <row r="7" spans="1:5" ht="16" thickBot="1">
      <c r="B7" s="12" t="s">
        <v>18</v>
      </c>
      <c r="C7" s="12" t="s">
        <v>19</v>
      </c>
      <c r="D7" s="12" t="s">
        <v>20</v>
      </c>
      <c r="E7" s="12" t="s">
        <v>21</v>
      </c>
    </row>
    <row r="8" spans="1:5" ht="16" thickBot="1">
      <c r="B8" s="6" t="s">
        <v>28</v>
      </c>
      <c r="C8" s="6" t="s">
        <v>29</v>
      </c>
      <c r="D8" s="8">
        <v>1080.0000000006128</v>
      </c>
      <c r="E8" s="8">
        <v>1080</v>
      </c>
    </row>
    <row r="11" spans="1:5" ht="16" thickBot="1">
      <c r="A11" t="s">
        <v>22</v>
      </c>
    </row>
    <row r="12" spans="1:5" ht="16" thickBot="1">
      <c r="B12" s="12" t="s">
        <v>18</v>
      </c>
      <c r="C12" s="12" t="s">
        <v>19</v>
      </c>
      <c r="D12" s="12" t="s">
        <v>20</v>
      </c>
      <c r="E12" s="12" t="s">
        <v>21</v>
      </c>
    </row>
    <row r="13" spans="1:5">
      <c r="B13" s="7" t="s">
        <v>30</v>
      </c>
      <c r="C13" s="7" t="s">
        <v>33</v>
      </c>
      <c r="D13" s="9">
        <v>18.000000000015802</v>
      </c>
      <c r="E13" s="9">
        <v>18</v>
      </c>
    </row>
    <row r="14" spans="1:5" ht="16" thickBot="1">
      <c r="B14" s="6" t="s">
        <v>32</v>
      </c>
      <c r="C14" s="6" t="s">
        <v>31</v>
      </c>
      <c r="D14" s="10">
        <v>24.000000000009891</v>
      </c>
      <c r="E14" s="10">
        <v>24</v>
      </c>
    </row>
    <row r="17" spans="1:7" ht="16" thickBot="1">
      <c r="A17" t="s">
        <v>23</v>
      </c>
    </row>
    <row r="18" spans="1:7" ht="16" thickBot="1">
      <c r="B18" s="12" t="s">
        <v>18</v>
      </c>
      <c r="C18" s="12" t="s">
        <v>19</v>
      </c>
      <c r="D18" s="12" t="s">
        <v>24</v>
      </c>
      <c r="E18" s="12" t="s">
        <v>25</v>
      </c>
      <c r="F18" s="12" t="s">
        <v>26</v>
      </c>
      <c r="G18" s="12" t="s">
        <v>27</v>
      </c>
    </row>
    <row r="19" spans="1:7">
      <c r="B19" s="7" t="s">
        <v>34</v>
      </c>
      <c r="C19" s="7" t="s">
        <v>35</v>
      </c>
      <c r="D19" s="9">
        <v>360</v>
      </c>
      <c r="E19" s="7" t="s">
        <v>36</v>
      </c>
      <c r="F19" s="7" t="s">
        <v>41</v>
      </c>
      <c r="G19" s="7">
        <v>140</v>
      </c>
    </row>
    <row r="20" spans="1:7">
      <c r="B20" s="7" t="s">
        <v>38</v>
      </c>
      <c r="C20" s="7" t="s">
        <v>39</v>
      </c>
      <c r="D20" s="9">
        <v>60</v>
      </c>
      <c r="E20" s="7" t="s">
        <v>40</v>
      </c>
      <c r="F20" s="7" t="s">
        <v>37</v>
      </c>
      <c r="G20" s="7">
        <v>0</v>
      </c>
    </row>
    <row r="21" spans="1:7">
      <c r="B21" s="7" t="s">
        <v>42</v>
      </c>
      <c r="C21" s="7" t="s">
        <v>43</v>
      </c>
      <c r="D21" s="9">
        <v>900</v>
      </c>
      <c r="E21" s="7" t="s">
        <v>44</v>
      </c>
      <c r="F21" s="7" t="s">
        <v>37</v>
      </c>
      <c r="G21" s="7">
        <v>0</v>
      </c>
    </row>
    <row r="22" spans="1:7">
      <c r="B22" s="7" t="s">
        <v>30</v>
      </c>
      <c r="C22" s="7" t="s">
        <v>33</v>
      </c>
      <c r="D22" s="9">
        <v>18</v>
      </c>
      <c r="E22" s="7" t="s">
        <v>45</v>
      </c>
      <c r="F22" s="7" t="s">
        <v>41</v>
      </c>
      <c r="G22" s="9">
        <v>18</v>
      </c>
    </row>
    <row r="23" spans="1:7" ht="16" thickBot="1">
      <c r="B23" s="6" t="s">
        <v>32</v>
      </c>
      <c r="C23" s="6" t="s">
        <v>31</v>
      </c>
      <c r="D23" s="10">
        <v>24</v>
      </c>
      <c r="E23" s="6" t="s">
        <v>46</v>
      </c>
      <c r="F23" s="6" t="s">
        <v>41</v>
      </c>
      <c r="G23" s="10">
        <v>24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7"/>
  <sheetViews>
    <sheetView showGridLines="0" workbookViewId="0">
      <selection activeCell="J14" sqref="J14"/>
    </sheetView>
  </sheetViews>
  <sheetFormatPr baseColWidth="10" defaultColWidth="8.83203125" defaultRowHeight="15"/>
  <cols>
    <col min="1" max="1" width="2.33203125" customWidth="1"/>
    <col min="2" max="2" width="6" bestFit="1" customWidth="1"/>
    <col min="3" max="3" width="24.83203125" bestFit="1" customWidth="1"/>
    <col min="4" max="4" width="6.1640625" customWidth="1"/>
    <col min="5" max="5" width="8.6640625" bestFit="1" customWidth="1"/>
    <col min="6" max="6" width="10.83203125" bestFit="1" customWidth="1"/>
    <col min="7" max="7" width="12" bestFit="1" customWidth="1"/>
    <col min="8" max="8" width="10" bestFit="1" customWidth="1"/>
  </cols>
  <sheetData>
    <row r="1" spans="1:8">
      <c r="A1" s="5" t="s">
        <v>47</v>
      </c>
    </row>
    <row r="2" spans="1:8">
      <c r="A2" s="5" t="s">
        <v>61</v>
      </c>
    </row>
    <row r="3" spans="1:8">
      <c r="A3" s="5" t="s">
        <v>63</v>
      </c>
    </row>
    <row r="6" spans="1:8" ht="16" thickBot="1">
      <c r="A6" t="s">
        <v>22</v>
      </c>
    </row>
    <row r="7" spans="1:8">
      <c r="B7" s="13"/>
      <c r="C7" s="13"/>
      <c r="D7" s="13" t="s">
        <v>48</v>
      </c>
      <c r="E7" s="13" t="s">
        <v>50</v>
      </c>
      <c r="F7" s="13" t="s">
        <v>52</v>
      </c>
      <c r="G7" s="13" t="s">
        <v>54</v>
      </c>
      <c r="H7" s="13" t="s">
        <v>54</v>
      </c>
    </row>
    <row r="8" spans="1:8" ht="16" thickBot="1">
      <c r="B8" s="14" t="s">
        <v>18</v>
      </c>
      <c r="C8" s="14" t="s">
        <v>19</v>
      </c>
      <c r="D8" s="14" t="s">
        <v>49</v>
      </c>
      <c r="E8" s="14" t="s">
        <v>51</v>
      </c>
      <c r="F8" s="14" t="s">
        <v>53</v>
      </c>
      <c r="G8" s="14" t="s">
        <v>55</v>
      </c>
      <c r="H8" s="14" t="s">
        <v>56</v>
      </c>
    </row>
    <row r="9" spans="1:8">
      <c r="B9" s="7" t="s">
        <v>30</v>
      </c>
      <c r="C9" s="7" t="s">
        <v>33</v>
      </c>
      <c r="D9" s="9">
        <v>17.999999999999996</v>
      </c>
      <c r="E9" s="9">
        <v>0</v>
      </c>
      <c r="F9" s="7">
        <v>20.000000000032337</v>
      </c>
      <c r="G9" s="7">
        <v>40.000000000005464</v>
      </c>
      <c r="H9" s="7">
        <v>10.000000000000377</v>
      </c>
    </row>
    <row r="10" spans="1:8" ht="16" thickBot="1">
      <c r="B10" s="6" t="s">
        <v>32</v>
      </c>
      <c r="C10" s="6" t="s">
        <v>31</v>
      </c>
      <c r="D10" s="10">
        <v>24</v>
      </c>
      <c r="E10" s="10">
        <v>0</v>
      </c>
      <c r="F10" s="6">
        <v>30.000000000048505</v>
      </c>
      <c r="G10" s="6">
        <v>29.999999999953754</v>
      </c>
      <c r="H10" s="6">
        <v>20.000000000022467</v>
      </c>
    </row>
    <row r="12" spans="1:8" ht="16" thickBot="1">
      <c r="A12" t="s">
        <v>23</v>
      </c>
    </row>
    <row r="13" spans="1:8">
      <c r="B13" s="13"/>
      <c r="C13" s="13"/>
      <c r="D13" s="13" t="s">
        <v>48</v>
      </c>
      <c r="E13" s="13" t="s">
        <v>57</v>
      </c>
      <c r="F13" s="13" t="s">
        <v>59</v>
      </c>
      <c r="G13" s="13" t="s">
        <v>54</v>
      </c>
      <c r="H13" s="13" t="s">
        <v>54</v>
      </c>
    </row>
    <row r="14" spans="1:8" ht="16" thickBot="1">
      <c r="B14" s="14" t="s">
        <v>18</v>
      </c>
      <c r="C14" s="14" t="s">
        <v>19</v>
      </c>
      <c r="D14" s="14" t="s">
        <v>49</v>
      </c>
      <c r="E14" s="14" t="s">
        <v>58</v>
      </c>
      <c r="F14" s="14" t="s">
        <v>60</v>
      </c>
      <c r="G14" s="14" t="s">
        <v>55</v>
      </c>
      <c r="H14" s="14" t="s">
        <v>56</v>
      </c>
    </row>
    <row r="15" spans="1:8">
      <c r="B15" s="7" t="s">
        <v>34</v>
      </c>
      <c r="C15" s="7" t="s">
        <v>35</v>
      </c>
      <c r="D15" s="9">
        <v>359.99999999999994</v>
      </c>
      <c r="E15" s="9">
        <v>0</v>
      </c>
      <c r="F15" s="7">
        <v>500</v>
      </c>
      <c r="G15" s="7">
        <v>1E+30</v>
      </c>
      <c r="H15" s="7">
        <v>140.00000000000006</v>
      </c>
    </row>
    <row r="16" spans="1:8">
      <c r="B16" s="7" t="s">
        <v>38</v>
      </c>
      <c r="C16" s="7" t="s">
        <v>39</v>
      </c>
      <c r="D16" s="9">
        <v>59.999999999999993</v>
      </c>
      <c r="E16" s="9">
        <v>6.0000000000054472</v>
      </c>
      <c r="F16" s="7">
        <v>60</v>
      </c>
      <c r="G16" s="7">
        <v>11.666666666656077</v>
      </c>
      <c r="H16" s="7">
        <v>29.999999999973891</v>
      </c>
    </row>
    <row r="17" spans="2:8" ht="16" thickBot="1">
      <c r="B17" s="6" t="s">
        <v>42</v>
      </c>
      <c r="C17" s="6" t="s">
        <v>43</v>
      </c>
      <c r="D17" s="10">
        <v>900</v>
      </c>
      <c r="E17" s="10">
        <v>0.80000000000127913</v>
      </c>
      <c r="F17" s="6">
        <v>900</v>
      </c>
      <c r="G17" s="6">
        <v>899.99999999868373</v>
      </c>
      <c r="H17" s="6">
        <v>349.99999999947505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12"/>
  <sheetViews>
    <sheetView showGridLines="0" tabSelected="1" workbookViewId="0">
      <selection activeCell="I20" sqref="I20"/>
    </sheetView>
  </sheetViews>
  <sheetFormatPr baseColWidth="10" defaultColWidth="8.83203125" defaultRowHeight="15"/>
  <sheetData>
    <row r="1" spans="1:7">
      <c r="C1" t="s">
        <v>0</v>
      </c>
    </row>
    <row r="3" spans="1:7">
      <c r="A3" t="s">
        <v>2</v>
      </c>
      <c r="B3" s="2"/>
      <c r="C3" s="4" t="s">
        <v>5</v>
      </c>
      <c r="D3" s="4" t="s">
        <v>4</v>
      </c>
      <c r="F3" t="s">
        <v>6</v>
      </c>
    </row>
    <row r="4" spans="1:7" ht="16" thickBot="1">
      <c r="A4" t="s">
        <v>1</v>
      </c>
      <c r="B4" s="2"/>
      <c r="C4" s="15">
        <v>17.999999999999996</v>
      </c>
      <c r="D4" s="16">
        <v>24</v>
      </c>
      <c r="E4" s="2"/>
      <c r="F4" s="2" t="s">
        <v>7</v>
      </c>
    </row>
    <row r="5" spans="1:7" ht="17" thickTop="1" thickBot="1">
      <c r="A5" t="s">
        <v>3</v>
      </c>
      <c r="B5" s="2"/>
      <c r="C5" s="3">
        <v>20</v>
      </c>
      <c r="D5" s="3">
        <v>30</v>
      </c>
      <c r="E5" s="2"/>
      <c r="F5" s="17">
        <f>SUMPRODUCT(C4:D4,C5:D5)</f>
        <v>1080</v>
      </c>
    </row>
    <row r="6" spans="1:7" ht="16" thickTop="1"/>
    <row r="7" spans="1:7">
      <c r="C7" t="s">
        <v>8</v>
      </c>
    </row>
    <row r="8" spans="1:7">
      <c r="E8" s="1" t="s">
        <v>6</v>
      </c>
      <c r="G8" s="1" t="s">
        <v>9</v>
      </c>
    </row>
    <row r="9" spans="1:7">
      <c r="A9" t="s">
        <v>10</v>
      </c>
      <c r="C9" s="1" t="s">
        <v>5</v>
      </c>
      <c r="D9" s="1" t="s">
        <v>4</v>
      </c>
      <c r="E9" s="1" t="s">
        <v>11</v>
      </c>
      <c r="G9" s="1" t="s">
        <v>12</v>
      </c>
    </row>
    <row r="10" spans="1:7">
      <c r="A10" t="s">
        <v>13</v>
      </c>
      <c r="C10">
        <v>20</v>
      </c>
      <c r="E10" s="11">
        <f xml:space="preserve"> SUMPRODUCT($C$4:$D$4, C10:D10)</f>
        <v>359.99999999999994</v>
      </c>
      <c r="G10">
        <v>500</v>
      </c>
    </row>
    <row r="11" spans="1:7">
      <c r="A11" t="s">
        <v>14</v>
      </c>
      <c r="C11">
        <v>2</v>
      </c>
      <c r="D11">
        <v>1</v>
      </c>
      <c r="E11" s="11">
        <f xml:space="preserve"> SUMPRODUCT($C$4:$D$4, C11:D11)</f>
        <v>59.999999999999993</v>
      </c>
      <c r="G11">
        <v>60</v>
      </c>
    </row>
    <row r="12" spans="1:7">
      <c r="A12" t="s">
        <v>15</v>
      </c>
      <c r="C12">
        <v>10</v>
      </c>
      <c r="D12">
        <v>30</v>
      </c>
      <c r="E12" s="11">
        <f xml:space="preserve"> SUMPRODUCT($C$4:$D$4, C12:D12)</f>
        <v>900</v>
      </c>
      <c r="G12">
        <v>900</v>
      </c>
    </row>
  </sheetData>
  <sheetCalcPr fullCalcOnLoad="1"/>
  <dataConsolidate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Answer Report 1</vt:lpstr>
      <vt:lpstr>Sensitivity Report 1</vt:lpstr>
      <vt:lpstr>Lancaster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Lancaster Brewery</dc:title>
  <dc:subject/>
  <dc:creator>Joern Meissner</dc:creator>
  <cp:keywords/>
  <dc:description/>
  <cp:lastModifiedBy>Joern Meissner</cp:lastModifiedBy>
  <dcterms:created xsi:type="dcterms:W3CDTF">2008-12-12T03:28:17Z</dcterms:created>
  <dcterms:modified xsi:type="dcterms:W3CDTF">2008-12-15T11:47:31Z</dcterms:modified>
  <cp:category/>
</cp:coreProperties>
</file>