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ZA0" localSheetId="0">"Crystal Ball Data : Ver. 4.0.3"</definedName>
    <definedName name="ZA0A" localSheetId="0">1+104</definedName>
    <definedName name="ZA0C" localSheetId="0">0+117</definedName>
    <definedName name="ZA0D" localSheetId="0">0+0</definedName>
    <definedName name="ZA0F" localSheetId="0">1+105</definedName>
    <definedName name="ZA0T" localSheetId="0">125991826+0</definedName>
    <definedName name="ZA104" localSheetId="0">'Sheet1'!$H$4+"aH4"+16901+0+'Sheet1'!$H$3+0+0.001</definedName>
    <definedName name="ZF105" localSheetId="0">'Sheet1'!$B$10+"P&amp;L"+"million $"+769+769+441+0+0+0+0+4+3+"-"+"+"+2.6+50+2</definedName>
  </definedNames>
  <calcPr fullCalcOnLoad="1"/>
</workbook>
</file>

<file path=xl/sharedStrings.xml><?xml version="1.0" encoding="utf-8"?>
<sst xmlns="http://schemas.openxmlformats.org/spreadsheetml/2006/main" count="14" uniqueCount="12">
  <si>
    <t>PUTNAM.XLS</t>
  </si>
  <si>
    <t>Putnam's Daily VaR Simulation</t>
  </si>
  <si>
    <t>Today</t>
  </si>
  <si>
    <t>Yield</t>
  </si>
  <si>
    <t>Std dev of yield change</t>
  </si>
  <si>
    <t>Maturity (in yrs)</t>
  </si>
  <si>
    <t>Yield change</t>
  </si>
  <si>
    <t>Price</t>
  </si>
  <si>
    <t>Tomorrow</t>
  </si>
  <si>
    <t>Putnam's</t>
  </si>
  <si>
    <t>P&amp;L</t>
  </si>
  <si>
    <t>(in $million)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</si>
</sst>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%"/>
    <numFmt numFmtId="168" formatCode="0.0000"/>
    <numFmt numFmtId="169" formatCode="0.000"/>
    <numFmt numFmtId="170" formatCode="0.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lightGray">
        <fgColor indexed="12"/>
        <bgColor indexed="9"/>
      </patternFill>
    </fill>
    <fill>
      <patternFill patternType="lightGray">
        <fgColor indexed="10"/>
        <bgColor indexed="9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10" fontId="0" fillId="0" borderId="0" xfId="19" applyNumberFormat="1" applyAlignment="1">
      <alignment horizontal="right"/>
    </xf>
    <xf numFmtId="0" fontId="0" fillId="0" borderId="0" xfId="0" applyAlignment="1">
      <alignment horizontal="left"/>
    </xf>
    <xf numFmtId="10" fontId="0" fillId="0" borderId="0" xfId="19" applyNumberFormat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9" fontId="0" fillId="0" borderId="0" xfId="0" applyNumberFormat="1" applyAlignment="1">
      <alignment/>
    </xf>
    <xf numFmtId="10" fontId="1" fillId="2" borderId="1" xfId="19" applyNumberFormat="1" applyFont="1" applyFill="1" applyBorder="1" applyAlignment="1">
      <alignment/>
    </xf>
    <xf numFmtId="169" fontId="1" fillId="3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showGridLines="0" tabSelected="1" workbookViewId="0" topLeftCell="A1">
      <selection activeCell="E18" sqref="E18"/>
    </sheetView>
  </sheetViews>
  <sheetFormatPr defaultColWidth="9.140625" defaultRowHeight="12.75"/>
  <cols>
    <col min="7" max="7" width="4.7109375" style="0" customWidth="1"/>
  </cols>
  <sheetData>
    <row r="1" spans="1:3" ht="12.75">
      <c r="A1" t="s">
        <v>0</v>
      </c>
      <c r="C1" s="6" t="s">
        <v>1</v>
      </c>
    </row>
    <row r="2" ht="12.75">
      <c r="C2" s="6"/>
    </row>
    <row r="3" spans="1:15" ht="12.75">
      <c r="A3" s="1" t="s">
        <v>2</v>
      </c>
      <c r="B3" s="3">
        <v>0.08</v>
      </c>
      <c r="C3" s="4" t="s">
        <v>3</v>
      </c>
      <c r="E3" t="s">
        <v>4</v>
      </c>
      <c r="H3" s="5">
        <v>0.001</v>
      </c>
      <c r="J3" s="1"/>
      <c r="O3" s="4"/>
    </row>
    <row r="4" spans="1:15" ht="12.75">
      <c r="A4" s="1"/>
      <c r="B4">
        <v>30</v>
      </c>
      <c r="C4" t="s">
        <v>5</v>
      </c>
      <c r="E4" t="s">
        <v>6</v>
      </c>
      <c r="H4" s="9">
        <v>0.0009</v>
      </c>
      <c r="K4" s="3"/>
      <c r="L4" s="3"/>
      <c r="M4" s="3"/>
      <c r="N4" s="3"/>
      <c r="O4" s="4"/>
    </row>
    <row r="5" spans="1:14" ht="12.75">
      <c r="A5" s="1"/>
      <c r="B5" s="8">
        <f>100/(1+B3)^B4</f>
        <v>9.937733254980122</v>
      </c>
      <c r="C5" t="s">
        <v>7</v>
      </c>
      <c r="E5" s="2"/>
      <c r="K5" s="2"/>
      <c r="L5" s="2"/>
      <c r="M5" s="2"/>
      <c r="N5" s="2"/>
    </row>
    <row r="6" spans="1:14" ht="12.75">
      <c r="A6" s="1"/>
      <c r="B6" s="2"/>
      <c r="E6" s="2"/>
      <c r="K6" s="2"/>
      <c r="L6" s="2"/>
      <c r="M6" s="2"/>
      <c r="N6" s="2"/>
    </row>
    <row r="7" spans="1:14" ht="12.75">
      <c r="A7" s="1" t="s">
        <v>8</v>
      </c>
      <c r="B7" s="3">
        <f>B3+H4</f>
        <v>0.0809</v>
      </c>
      <c r="C7" s="4" t="s">
        <v>3</v>
      </c>
      <c r="E7" s="7"/>
      <c r="K7" s="2"/>
      <c r="L7" s="2"/>
      <c r="M7" s="2"/>
      <c r="N7" s="2"/>
    </row>
    <row r="8" spans="1:5" ht="12.75">
      <c r="A8" s="1"/>
      <c r="B8" s="8">
        <f>100/(1+B7)^B4</f>
        <v>9.692470653330767</v>
      </c>
      <c r="C8" t="s">
        <v>7</v>
      </c>
      <c r="E8" s="5"/>
    </row>
    <row r="9" ht="13.5" thickBot="1">
      <c r="A9" s="1" t="s">
        <v>9</v>
      </c>
    </row>
    <row r="10" spans="1:5" ht="14.25" thickBot="1" thickTop="1">
      <c r="A10" s="1" t="s">
        <v>10</v>
      </c>
      <c r="B10" s="10">
        <f>B8-B5</f>
        <v>-0.24526260164935465</v>
      </c>
      <c r="C10" t="s">
        <v>11</v>
      </c>
      <c r="E10" s="7"/>
    </row>
    <row r="11" ht="13.5" thickTop="1"/>
  </sheetData>
  <printOptions headings="1"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Broadie</dc:creator>
  <cp:keywords/>
  <dc:description/>
  <cp:lastModifiedBy>Julien Bramel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