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odel" sheetId="1" r:id="rId1"/>
    <sheet name="Answer Report 1" sheetId="2" r:id="rId2"/>
    <sheet name="Sensitivity Report 1" sheetId="3" r:id="rId3"/>
  </sheets>
  <definedNames>
    <definedName name="anscount" hidden="1">2</definedName>
    <definedName name="_xlnm.Print_Area" localSheetId="0">'Model'!$B$21:$K$29</definedName>
    <definedName name="sencount" hidden="1">2</definedName>
    <definedName name="solver_adj" localSheetId="0" hidden="1">'Model'!$B$4:$F$4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'Model'!$D$15:$D$18</definedName>
    <definedName name="solver_lhs2" localSheetId="0" hidden="1">'Model'!$B$4:$F$4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'Model'!$D$18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'Model'!$H$4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Julien Bramel</author>
  </authors>
  <commentList>
    <comment ref="B21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B22" authorId="0">
      <text>
        <r>
          <rPr>
            <sz val="8"/>
            <rFont val="Tahoma"/>
            <family val="0"/>
          </rPr>
          <t>Remember that the input cell is $F$15</t>
        </r>
      </text>
    </comment>
    <comment ref="C2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4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<sst xmlns="http://schemas.openxmlformats.org/spreadsheetml/2006/main" count="139" uniqueCount="78">
  <si>
    <t>MONEYCO.XLS</t>
  </si>
  <si>
    <t>MoneyCo Bond Investment Problem</t>
  </si>
  <si>
    <t>A</t>
  </si>
  <si>
    <t>B</t>
  </si>
  <si>
    <t>C</t>
  </si>
  <si>
    <t>D</t>
  </si>
  <si>
    <t>E</t>
  </si>
  <si>
    <t>Max in Any</t>
  </si>
  <si>
    <t>Number To Buy</t>
  </si>
  <si>
    <t>Year 1</t>
  </si>
  <si>
    <t>Year 2</t>
  </si>
  <si>
    <t>Year 3</t>
  </si>
  <si>
    <t>Year 4</t>
  </si>
  <si>
    <t xml:space="preserve">Cash   </t>
  </si>
  <si>
    <t>Cash from</t>
  </si>
  <si>
    <t>Cash in</t>
  </si>
  <si>
    <t>from +</t>
  </si>
  <si>
    <t>Prev year</t>
  </si>
  <si>
    <t>=        CDs</t>
  </si>
  <si>
    <t>Year</t>
  </si>
  <si>
    <t xml:space="preserve">bonds  </t>
  </si>
  <si>
    <t>(CDs)</t>
  </si>
  <si>
    <t>Reinvest Rate</t>
  </si>
  <si>
    <t>Microsoft Excel 8.0 Answer Report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</si>
  <si>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</si>
  <si>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</si>
  <si>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</si>
  <si>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</si>
  <si>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</si>
  <si>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</si>
  <si>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</si>
  <si>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</si>
  <si>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</si>
  <si>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</si>
  <si>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</si>
  <si>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$D$18</t>
  </si>
  <si>
    <t>$B$4</t>
  </si>
  <si>
    <t>Number To Buy A</t>
  </si>
  <si>
    <t>$C$4</t>
  </si>
  <si>
    <t>Number To Buy B</t>
  </si>
  <si>
    <t>$D$4</t>
  </si>
  <si>
    <t>Number To Buy C</t>
  </si>
  <si>
    <t>$E$4</t>
  </si>
  <si>
    <t>Number To Buy D</t>
  </si>
  <si>
    <t>$F$4</t>
  </si>
  <si>
    <t>Number To Buy E</t>
  </si>
  <si>
    <t>$D$15</t>
  </si>
  <si>
    <t>$D$15&gt;=0</t>
  </si>
  <si>
    <t>Binding</t>
  </si>
  <si>
    <t>$D$16</t>
  </si>
  <si>
    <t>$D$16&gt;=0</t>
  </si>
  <si>
    <t>$D$17</t>
  </si>
  <si>
    <t>$D$17&gt;=0</t>
  </si>
  <si>
    <t>$D$18&gt;=0</t>
  </si>
  <si>
    <t>Not Binding</t>
  </si>
  <si>
    <t>$B$4&lt;=$H$4</t>
  </si>
  <si>
    <t>$C$4&lt;=$H$4</t>
  </si>
  <si>
    <t>$D$4&lt;=$H$4</t>
  </si>
  <si>
    <t>$E$4&lt;=$H$4</t>
  </si>
  <si>
    <t>$F$4&lt;=$H$4</t>
  </si>
  <si>
    <t>Microsoft Excel 8.0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</si>
  <si>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</si>
  <si>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</si>
  <si>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</si>
  <si>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</si>
  <si>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</si>
  <si>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</si>
  <si>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</si>
  <si>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</si>
  <si>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</si>
  <si>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</si>
  <si>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</si>
  <si>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</si>
  <si>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</si>
  <si>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(All in millions of $)</t>
  </si>
  <si>
    <t>Worksheet: [MoneyCo.xls]Model</t>
  </si>
  <si>
    <t>Report Created: 2/7/99 8:15:01 PM</t>
  </si>
  <si>
    <t>Report Created: 2/7/99 8:15:02 PM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</si>
</sst>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General_)"/>
    <numFmt numFmtId="167" formatCode="0.00_)"/>
    <numFmt numFmtId="168" formatCode="_(&quot;$&quot;* #,##0.0_);_(&quot;$&quot;* \(#,##0.0\);_(&quot;$&quot;* &quot;-&quot;??_);_(@_)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&quot;$&quot;#,##0"/>
    <numFmt numFmtId="174" formatCode="&quot;$&quot;#,##0.0"/>
    <numFmt numFmtId="175" formatCode="&quot;$&quot;#,##0.00"/>
    <numFmt numFmtId="176" formatCode="&quot;$&quot;#,##0.000"/>
    <numFmt numFmtId="177" formatCode="#,##0.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 applyProtection="1" quotePrefix="1">
      <alignment horizontal="right"/>
      <protection/>
    </xf>
    <xf numFmtId="9" fontId="3" fillId="0" borderId="0" xfId="19" applyFont="1" applyBorder="1" applyAlignment="1" applyProtection="1">
      <alignment/>
      <protection/>
    </xf>
    <xf numFmtId="167" fontId="3" fillId="0" borderId="0" xfId="0" applyNumberFormat="1" applyFont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3" fontId="0" fillId="0" borderId="0" xfId="15" applyAlignment="1">
      <alignment/>
    </xf>
    <xf numFmtId="169" fontId="2" fillId="0" borderId="14" xfId="0" applyNumberFormat="1" applyFont="1" applyBorder="1" applyAlignment="1">
      <alignment/>
    </xf>
    <xf numFmtId="169" fontId="2" fillId="0" borderId="15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170" fontId="0" fillId="0" borderId="9" xfId="0" applyNumberFormat="1" applyFill="1" applyBorder="1" applyAlignment="1">
      <alignment/>
    </xf>
    <xf numFmtId="169" fontId="0" fillId="0" borderId="11" xfId="0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8" xfId="0" applyNumberFormat="1" applyBorder="1" applyAlignment="1">
      <alignment/>
    </xf>
    <xf numFmtId="172" fontId="0" fillId="0" borderId="0" xfId="19" applyNumberFormat="1" applyAlignment="1">
      <alignment/>
    </xf>
    <xf numFmtId="177" fontId="0" fillId="0" borderId="1" xfId="15" applyNumberFormat="1" applyFont="1" applyFill="1" applyBorder="1" applyAlignment="1">
      <alignment/>
    </xf>
    <xf numFmtId="177" fontId="3" fillId="0" borderId="2" xfId="15" applyNumberFormat="1" applyFont="1" applyBorder="1" applyAlignment="1" applyProtection="1">
      <alignment/>
      <protection/>
    </xf>
    <xf numFmtId="177" fontId="3" fillId="0" borderId="3" xfId="15" applyNumberFormat="1" applyFont="1" applyBorder="1" applyAlignment="1" applyProtection="1">
      <alignment/>
      <protection/>
    </xf>
    <xf numFmtId="177" fontId="0" fillId="0" borderId="4" xfId="15" applyNumberFormat="1" applyFont="1" applyFill="1" applyBorder="1" applyAlignment="1">
      <alignment/>
    </xf>
    <xf numFmtId="177" fontId="3" fillId="0" borderId="0" xfId="15" applyNumberFormat="1" applyFont="1" applyBorder="1" applyAlignment="1" applyProtection="1">
      <alignment/>
      <protection/>
    </xf>
    <xf numFmtId="177" fontId="3" fillId="0" borderId="5" xfId="15" applyNumberFormat="1" applyFont="1" applyBorder="1" applyAlignment="1" applyProtection="1">
      <alignment/>
      <protection/>
    </xf>
    <xf numFmtId="177" fontId="0" fillId="0" borderId="6" xfId="15" applyNumberFormat="1" applyFont="1" applyFill="1" applyBorder="1" applyAlignment="1">
      <alignment/>
    </xf>
    <xf numFmtId="177" fontId="3" fillId="0" borderId="7" xfId="15" applyNumberFormat="1" applyFont="1" applyBorder="1" applyAlignment="1" applyProtection="1">
      <alignment/>
      <protection/>
    </xf>
    <xf numFmtId="177" fontId="5" fillId="0" borderId="17" xfId="15" applyNumberFormat="1" applyFont="1" applyBorder="1" applyAlignment="1" applyProtection="1">
      <alignment/>
      <protection/>
    </xf>
    <xf numFmtId="177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6" width="12.28125" style="0" customWidth="1"/>
    <col min="7" max="7" width="5.421875" style="0" customWidth="1"/>
    <col min="8" max="8" width="10.140625" style="0" customWidth="1"/>
  </cols>
  <sheetData>
    <row r="1" spans="1:3" ht="12.75">
      <c r="A1" t="s">
        <v>0</v>
      </c>
      <c r="C1" s="1" t="s">
        <v>1</v>
      </c>
    </row>
    <row r="3" spans="2:8" ht="12.7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/>
      <c r="H3" t="s">
        <v>7</v>
      </c>
    </row>
    <row r="4" spans="1:8" ht="12.75">
      <c r="A4" t="s">
        <v>8</v>
      </c>
      <c r="B4" s="29">
        <v>0.17459239065647125</v>
      </c>
      <c r="C4" s="30">
        <v>0.43478259444236755</v>
      </c>
      <c r="D4" s="30">
        <v>0.390625</v>
      </c>
      <c r="E4" s="30">
        <v>0.5</v>
      </c>
      <c r="F4" s="31">
        <v>0.5</v>
      </c>
      <c r="G4" s="3" t="str">
        <f>IF(MAX(A4:E4)&lt;=H4,"&lt;=","Not &lt;=")</f>
        <v>&lt;=</v>
      </c>
      <c r="H4" s="28">
        <v>0.5</v>
      </c>
    </row>
    <row r="5" spans="2:7" ht="12.75">
      <c r="B5" s="2"/>
      <c r="C5" s="2"/>
      <c r="D5" s="2"/>
      <c r="E5" s="2"/>
      <c r="F5" s="2"/>
      <c r="G5" s="2"/>
    </row>
    <row r="6" spans="1:8" ht="12.75">
      <c r="A6" s="2" t="s">
        <v>9</v>
      </c>
      <c r="B6" s="4">
        <v>-1</v>
      </c>
      <c r="C6" s="5">
        <v>-1</v>
      </c>
      <c r="D6" s="5">
        <v>-1</v>
      </c>
      <c r="E6" s="5">
        <v>0</v>
      </c>
      <c r="F6" s="6">
        <v>0</v>
      </c>
      <c r="G6" s="7"/>
      <c r="H6" s="8"/>
    </row>
    <row r="7" spans="1:7" ht="12.75">
      <c r="A7" s="2" t="s">
        <v>10</v>
      </c>
      <c r="B7" s="9">
        <v>0</v>
      </c>
      <c r="C7" s="7">
        <v>1.15</v>
      </c>
      <c r="D7" s="7">
        <v>0</v>
      </c>
      <c r="E7" s="7">
        <v>0</v>
      </c>
      <c r="F7" s="10">
        <v>-1</v>
      </c>
      <c r="G7" s="7"/>
    </row>
    <row r="8" spans="1:7" ht="12.75">
      <c r="A8" s="2" t="s">
        <v>11</v>
      </c>
      <c r="B8" s="9">
        <v>0</v>
      </c>
      <c r="C8" s="7">
        <v>0</v>
      </c>
      <c r="D8" s="7">
        <v>1.28</v>
      </c>
      <c r="E8" s="7">
        <v>-1</v>
      </c>
      <c r="F8" s="10">
        <v>0</v>
      </c>
      <c r="G8" s="7"/>
    </row>
    <row r="9" spans="1:7" ht="12.75">
      <c r="A9" s="2" t="s">
        <v>12</v>
      </c>
      <c r="B9" s="11">
        <v>1.4</v>
      </c>
      <c r="C9" s="12">
        <v>0</v>
      </c>
      <c r="D9" s="12">
        <v>0</v>
      </c>
      <c r="E9" s="12">
        <v>1.15</v>
      </c>
      <c r="F9" s="13">
        <v>1.32</v>
      </c>
      <c r="G9" s="7"/>
    </row>
    <row r="11" ht="12.75">
      <c r="B11" t="s">
        <v>74</v>
      </c>
    </row>
    <row r="12" spans="1:7" ht="14.25">
      <c r="A12" s="14"/>
      <c r="B12" s="15" t="s">
        <v>13</v>
      </c>
      <c r="C12" s="16" t="s">
        <v>14</v>
      </c>
      <c r="D12" s="15" t="s">
        <v>15</v>
      </c>
      <c r="F12" s="15"/>
      <c r="G12" s="15"/>
    </row>
    <row r="13" spans="1:7" ht="14.25">
      <c r="A13" s="14"/>
      <c r="B13" s="15" t="s">
        <v>16</v>
      </c>
      <c r="C13" s="16" t="s">
        <v>17</v>
      </c>
      <c r="D13" s="17" t="s">
        <v>18</v>
      </c>
      <c r="F13" s="17"/>
      <c r="G13" s="17"/>
    </row>
    <row r="14" spans="1:7" ht="14.25">
      <c r="A14" s="15" t="s">
        <v>19</v>
      </c>
      <c r="B14" s="15" t="s">
        <v>20</v>
      </c>
      <c r="C14" s="16" t="s">
        <v>21</v>
      </c>
      <c r="D14" s="15"/>
      <c r="F14" t="s">
        <v>22</v>
      </c>
      <c r="G14" s="15"/>
    </row>
    <row r="15" spans="1:7" ht="14.25">
      <c r="A15" s="15">
        <v>1</v>
      </c>
      <c r="B15" s="43">
        <f>SUMPRODUCT(B6:F6,$B$4:$F$4)</f>
        <v>-0.9999999850988388</v>
      </c>
      <c r="C15" s="44">
        <v>1</v>
      </c>
      <c r="D15" s="45">
        <f>+B15+C15</f>
        <v>1.4901161193847656E-08</v>
      </c>
      <c r="F15" s="18">
        <v>0.05000000074505806</v>
      </c>
      <c r="G15" s="19"/>
    </row>
    <row r="16" spans="1:8" ht="14.25">
      <c r="A16" s="15">
        <v>2</v>
      </c>
      <c r="B16" s="46">
        <f>SUMPRODUCT(B7:F7,$B$4:$F$4)</f>
        <v>-1.6391277335436882E-08</v>
      </c>
      <c r="C16" s="47">
        <f>(1+$F$15)*D15</f>
        <v>1.564621926464227E-08</v>
      </c>
      <c r="D16" s="48">
        <f>+B16+C16</f>
        <v>-7.450580707946131E-10</v>
      </c>
      <c r="F16" s="19"/>
      <c r="G16" s="20"/>
      <c r="H16" s="21"/>
    </row>
    <row r="17" spans="1:8" ht="15" thickBot="1">
      <c r="A17" s="15">
        <v>3</v>
      </c>
      <c r="B17" s="46">
        <f>SUMPRODUCT(B8:F8,$B$4:$F$4)</f>
        <v>0</v>
      </c>
      <c r="C17" s="47">
        <f>(1+$F$15)*D16</f>
        <v>-7.823109748894552E-10</v>
      </c>
      <c r="D17" s="48">
        <f>+B17+C17</f>
        <v>-7.823109748894552E-10</v>
      </c>
      <c r="F17" s="19"/>
      <c r="G17" s="20"/>
      <c r="H17" s="21"/>
    </row>
    <row r="18" spans="1:8" ht="15.75" thickBot="1">
      <c r="A18">
        <v>4</v>
      </c>
      <c r="B18" s="49">
        <f>SUMPRODUCT(B9:F9,$B$4:$F$4)</f>
        <v>1.4794293469190598</v>
      </c>
      <c r="C18" s="50">
        <f>(1+$F$15)*D17</f>
        <v>-8.214265242167951E-10</v>
      </c>
      <c r="D18" s="51">
        <f>+B18+C18</f>
        <v>1.4794293460976333</v>
      </c>
      <c r="G18" s="22"/>
      <c r="H18" s="21"/>
    </row>
    <row r="19" spans="7:8" ht="12.75">
      <c r="G19" s="22"/>
      <c r="H19" s="22"/>
    </row>
    <row r="21" spans="3:11" ht="12.75">
      <c r="C21" s="2" t="s">
        <v>46</v>
      </c>
      <c r="D21" s="2" t="s">
        <v>49</v>
      </c>
      <c r="E21" s="2" t="s">
        <v>51</v>
      </c>
      <c r="F21" s="2" t="s">
        <v>35</v>
      </c>
      <c r="G21" s="2" t="s">
        <v>36</v>
      </c>
      <c r="H21" s="2" t="s">
        <v>38</v>
      </c>
      <c r="I21" s="2" t="s">
        <v>40</v>
      </c>
      <c r="J21" s="2" t="s">
        <v>42</v>
      </c>
      <c r="K21" s="2" t="s">
        <v>44</v>
      </c>
    </row>
    <row r="22" spans="2:11" ht="12.75">
      <c r="B22" s="42">
        <v>0</v>
      </c>
      <c r="C22" s="52">
        <v>0</v>
      </c>
      <c r="D22" s="53">
        <v>0</v>
      </c>
      <c r="E22" s="53">
        <v>0</v>
      </c>
      <c r="F22" s="53">
        <v>1.4794293478260871</v>
      </c>
      <c r="G22" s="36">
        <v>0.1745923913043479</v>
      </c>
      <c r="H22" s="36">
        <v>0.4347826086956522</v>
      </c>
      <c r="I22" s="36">
        <v>0.390625</v>
      </c>
      <c r="J22" s="36">
        <v>0.5</v>
      </c>
      <c r="K22" s="37">
        <v>0.5</v>
      </c>
    </row>
    <row r="23" spans="2:11" ht="12.75">
      <c r="B23" s="42">
        <v>0.004999999888241291</v>
      </c>
      <c r="C23" s="54">
        <v>0</v>
      </c>
      <c r="D23" s="55">
        <v>0</v>
      </c>
      <c r="E23" s="55">
        <v>0</v>
      </c>
      <c r="F23" s="55">
        <v>1.479429347826087</v>
      </c>
      <c r="G23" s="38">
        <v>0.17459239130434784</v>
      </c>
      <c r="H23" s="38">
        <v>0.4347826086956522</v>
      </c>
      <c r="I23" s="38">
        <v>0.390625</v>
      </c>
      <c r="J23" s="38">
        <v>0.5</v>
      </c>
      <c r="K23" s="39">
        <v>0.5</v>
      </c>
    </row>
    <row r="24" spans="2:11" ht="12.75">
      <c r="B24" s="42">
        <v>0.009999999776482582</v>
      </c>
      <c r="C24" s="54">
        <v>0</v>
      </c>
      <c r="D24" s="55">
        <v>1.1102230246251565E-16</v>
      </c>
      <c r="E24" s="55">
        <v>1.121325254623254E-16</v>
      </c>
      <c r="F24" s="55">
        <v>1.479429347826087</v>
      </c>
      <c r="G24" s="38">
        <v>0.17459239130434778</v>
      </c>
      <c r="H24" s="38">
        <v>0.4347826086956523</v>
      </c>
      <c r="I24" s="38">
        <v>0.390625</v>
      </c>
      <c r="J24" s="38">
        <v>0.5</v>
      </c>
      <c r="K24" s="39">
        <v>0.5</v>
      </c>
    </row>
    <row r="25" spans="2:11" ht="12.75">
      <c r="B25" s="42">
        <v>0.014999999664723873</v>
      </c>
      <c r="C25" s="54">
        <v>0</v>
      </c>
      <c r="D25" s="55">
        <v>2.220446049250313E-16</v>
      </c>
      <c r="E25" s="55">
        <v>2.253752739244605E-16</v>
      </c>
      <c r="F25" s="55">
        <v>1.4794293478260874</v>
      </c>
      <c r="G25" s="38">
        <v>0.17459239130434792</v>
      </c>
      <c r="H25" s="38">
        <v>0.4347826086956524</v>
      </c>
      <c r="I25" s="38">
        <v>0.390625</v>
      </c>
      <c r="J25" s="38">
        <v>0.5</v>
      </c>
      <c r="K25" s="39">
        <v>0.5</v>
      </c>
    </row>
    <row r="26" spans="2:11" ht="12.75">
      <c r="B26" s="42">
        <v>0.019999999552965164</v>
      </c>
      <c r="C26" s="54">
        <v>0</v>
      </c>
      <c r="D26" s="55">
        <v>-5.551115123125783E-17</v>
      </c>
      <c r="E26" s="55">
        <v>-5.662137423106757E-17</v>
      </c>
      <c r="F26" s="55">
        <v>1.4794293478260874</v>
      </c>
      <c r="G26" s="38">
        <v>0.17459239130434814</v>
      </c>
      <c r="H26" s="38">
        <v>0.43478260869565216</v>
      </c>
      <c r="I26" s="38">
        <v>0.390625</v>
      </c>
      <c r="J26" s="38">
        <v>0.5</v>
      </c>
      <c r="K26" s="39">
        <v>0.5</v>
      </c>
    </row>
    <row r="27" spans="2:11" ht="12.75">
      <c r="B27" s="42">
        <v>0.02499999850988388</v>
      </c>
      <c r="C27" s="54">
        <v>0</v>
      </c>
      <c r="D27" s="55">
        <v>0</v>
      </c>
      <c r="E27" s="55">
        <v>0</v>
      </c>
      <c r="F27" s="55">
        <v>1.4794293478260876</v>
      </c>
      <c r="G27" s="38">
        <v>0.17459239130434823</v>
      </c>
      <c r="H27" s="38">
        <v>0.4347826086956522</v>
      </c>
      <c r="I27" s="38">
        <v>0.390625</v>
      </c>
      <c r="J27" s="38">
        <v>0.5</v>
      </c>
      <c r="K27" s="39">
        <v>0.5</v>
      </c>
    </row>
    <row r="28" spans="2:11" ht="12.75">
      <c r="B28" s="42">
        <v>0.029999999329447746</v>
      </c>
      <c r="C28" s="54">
        <v>0</v>
      </c>
      <c r="D28" s="55">
        <v>0</v>
      </c>
      <c r="E28" s="55">
        <v>0</v>
      </c>
      <c r="F28" s="55">
        <v>1.4794293478260876</v>
      </c>
      <c r="G28" s="38">
        <v>0.17459239130434828</v>
      </c>
      <c r="H28" s="38">
        <v>0.4347826086956522</v>
      </c>
      <c r="I28" s="38">
        <v>0.390625</v>
      </c>
      <c r="J28" s="38">
        <v>0.5</v>
      </c>
      <c r="K28" s="39">
        <v>0.5</v>
      </c>
    </row>
    <row r="29" spans="2:11" ht="12.75">
      <c r="B29" s="42">
        <v>0.03500000014901161</v>
      </c>
      <c r="C29" s="54">
        <v>0</v>
      </c>
      <c r="D29" s="55">
        <v>0</v>
      </c>
      <c r="E29" s="55">
        <v>0</v>
      </c>
      <c r="F29" s="55">
        <v>1.4794293478260876</v>
      </c>
      <c r="G29" s="38">
        <v>0.17459239130434828</v>
      </c>
      <c r="H29" s="38">
        <v>0.4347826086956522</v>
      </c>
      <c r="I29" s="38">
        <v>0.390625</v>
      </c>
      <c r="J29" s="38">
        <v>0.5</v>
      </c>
      <c r="K29" s="39">
        <v>0.5</v>
      </c>
    </row>
    <row r="30" spans="2:11" ht="12.75">
      <c r="B30" s="42">
        <v>0.03999999910593033</v>
      </c>
      <c r="C30" s="54">
        <v>0</v>
      </c>
      <c r="D30" s="55">
        <v>2.220446049250313E-16</v>
      </c>
      <c r="E30" s="55">
        <v>2.309263889235092E-16</v>
      </c>
      <c r="F30" s="55">
        <v>1.4794293478260878</v>
      </c>
      <c r="G30" s="38">
        <v>0.17459239130434828</v>
      </c>
      <c r="H30" s="38">
        <v>0.4347826086956524</v>
      </c>
      <c r="I30" s="38">
        <v>0.390625</v>
      </c>
      <c r="J30" s="38">
        <v>0.5</v>
      </c>
      <c r="K30" s="39">
        <v>0.5</v>
      </c>
    </row>
    <row r="31" spans="2:11" ht="12.75">
      <c r="B31" s="42">
        <v>0.044999998062849045</v>
      </c>
      <c r="C31" s="54">
        <v>0</v>
      </c>
      <c r="D31" s="55">
        <v>-5.551115123125783E-17</v>
      </c>
      <c r="E31" s="55">
        <v>-5.800915292913095E-17</v>
      </c>
      <c r="F31" s="55">
        <v>1.4794293478260878</v>
      </c>
      <c r="G31" s="38">
        <v>0.17459239130434845</v>
      </c>
      <c r="H31" s="38">
        <v>0.43478260869565216</v>
      </c>
      <c r="I31" s="38">
        <v>0.390625</v>
      </c>
      <c r="J31" s="38">
        <v>0.5</v>
      </c>
      <c r="K31" s="39">
        <v>0.5</v>
      </c>
    </row>
    <row r="32" spans="2:11" ht="12.75">
      <c r="B32" s="42">
        <v>0.04999999701976776</v>
      </c>
      <c r="C32" s="54">
        <v>0</v>
      </c>
      <c r="D32" s="55">
        <v>1.1102230246251565E-16</v>
      </c>
      <c r="E32" s="55">
        <v>1.165734172547692E-16</v>
      </c>
      <c r="F32" s="55">
        <v>1.4794293478260883</v>
      </c>
      <c r="G32" s="38">
        <v>0.17459239130434853</v>
      </c>
      <c r="H32" s="38">
        <v>0.4347826086956523</v>
      </c>
      <c r="I32" s="38">
        <v>0.390625</v>
      </c>
      <c r="J32" s="38">
        <v>0.5</v>
      </c>
      <c r="K32" s="39">
        <v>0.5</v>
      </c>
    </row>
    <row r="33" spans="2:11" ht="12.75">
      <c r="B33" s="42">
        <v>0.054999999701976776</v>
      </c>
      <c r="C33" s="54">
        <v>0</v>
      </c>
      <c r="D33" s="55">
        <v>-1.6653345369377348E-16</v>
      </c>
      <c r="E33" s="55">
        <v>-1.7569279359730019E-16</v>
      </c>
      <c r="F33" s="55">
        <v>1.4794293478260878</v>
      </c>
      <c r="G33" s="38">
        <v>0.17459239130434862</v>
      </c>
      <c r="H33" s="38">
        <v>0.43478260869565205</v>
      </c>
      <c r="I33" s="38">
        <v>0.390625</v>
      </c>
      <c r="J33" s="38">
        <v>0.5</v>
      </c>
      <c r="K33" s="39">
        <v>0.5</v>
      </c>
    </row>
    <row r="34" spans="2:11" ht="12.75">
      <c r="B34" s="42">
        <v>0.05999999865889549</v>
      </c>
      <c r="C34" s="54">
        <v>0</v>
      </c>
      <c r="D34" s="55">
        <v>2.220446049250313E-16</v>
      </c>
      <c r="E34" s="55">
        <v>2.3536728092274817E-16</v>
      </c>
      <c r="F34" s="55">
        <v>1.479429347826088</v>
      </c>
      <c r="G34" s="38">
        <v>0.17459239130434848</v>
      </c>
      <c r="H34" s="38">
        <v>0.4347826086956524</v>
      </c>
      <c r="I34" s="38">
        <v>0.390625</v>
      </c>
      <c r="J34" s="38">
        <v>0.5</v>
      </c>
      <c r="K34" s="39">
        <v>0.5</v>
      </c>
    </row>
    <row r="35" spans="2:11" ht="12.75">
      <c r="B35" s="42">
        <v>0.06499999761581421</v>
      </c>
      <c r="C35" s="54">
        <v>0</v>
      </c>
      <c r="D35" s="55">
        <v>-5.551115123125783E-17</v>
      </c>
      <c r="E35" s="55">
        <v>-5.911937592894069E-17</v>
      </c>
      <c r="F35" s="55">
        <v>1.479429347826088</v>
      </c>
      <c r="G35" s="38">
        <v>0.17459239130434873</v>
      </c>
      <c r="H35" s="38">
        <v>0.43478260869565216</v>
      </c>
      <c r="I35" s="38">
        <v>0.390625</v>
      </c>
      <c r="J35" s="38">
        <v>0.5</v>
      </c>
      <c r="K35" s="39">
        <v>0.5</v>
      </c>
    </row>
    <row r="36" spans="2:11" ht="12.75">
      <c r="B36" s="42">
        <v>0.07000000029802322</v>
      </c>
      <c r="C36" s="54">
        <v>0</v>
      </c>
      <c r="D36" s="55">
        <v>0</v>
      </c>
      <c r="E36" s="55">
        <v>0</v>
      </c>
      <c r="F36" s="55">
        <v>1.4794293478260883</v>
      </c>
      <c r="G36" s="38">
        <v>0.17459239130434878</v>
      </c>
      <c r="H36" s="38">
        <v>0.4347826086956522</v>
      </c>
      <c r="I36" s="38">
        <v>0.390625</v>
      </c>
      <c r="J36" s="38">
        <v>0.5</v>
      </c>
      <c r="K36" s="39">
        <v>0.5</v>
      </c>
    </row>
    <row r="37" spans="2:11" ht="12.75">
      <c r="B37" s="42">
        <v>0.07499999552965164</v>
      </c>
      <c r="C37" s="54">
        <v>0</v>
      </c>
      <c r="D37" s="55">
        <v>0</v>
      </c>
      <c r="E37" s="55">
        <v>0</v>
      </c>
      <c r="F37" s="55">
        <v>1.4794293478260885</v>
      </c>
      <c r="G37" s="38">
        <v>0.17459239130434884</v>
      </c>
      <c r="H37" s="38">
        <v>0.4347826086956522</v>
      </c>
      <c r="I37" s="38">
        <v>0.390625</v>
      </c>
      <c r="J37" s="38">
        <v>0.5</v>
      </c>
      <c r="K37" s="39">
        <v>0.5</v>
      </c>
    </row>
    <row r="38" spans="2:11" ht="12.75">
      <c r="B38" s="42">
        <v>0.07999999821186066</v>
      </c>
      <c r="C38" s="54">
        <v>0</v>
      </c>
      <c r="D38" s="55">
        <v>2.220446049250313E-16</v>
      </c>
      <c r="E38" s="55">
        <v>2.398081729219871E-16</v>
      </c>
      <c r="F38" s="55">
        <v>1.4794293478260885</v>
      </c>
      <c r="G38" s="38">
        <v>0.17459239130434878</v>
      </c>
      <c r="H38" s="38">
        <v>0.4347826086956524</v>
      </c>
      <c r="I38" s="38">
        <v>0.390625</v>
      </c>
      <c r="J38" s="38">
        <v>0.5</v>
      </c>
      <c r="K38" s="39">
        <v>0.5</v>
      </c>
    </row>
    <row r="39" spans="2:11" ht="12.75">
      <c r="B39" s="42">
        <v>0.08500000089406967</v>
      </c>
      <c r="C39" s="54">
        <v>0</v>
      </c>
      <c r="D39" s="55">
        <v>-1.1102230246251565E-16</v>
      </c>
      <c r="E39" s="55">
        <v>-1.2045919827109116E-16</v>
      </c>
      <c r="F39" s="55">
        <v>1.4794293478260883</v>
      </c>
      <c r="G39" s="38">
        <v>0.17459239130434903</v>
      </c>
      <c r="H39" s="38">
        <v>0.4347826086956521</v>
      </c>
      <c r="I39" s="38">
        <v>0.390625</v>
      </c>
      <c r="J39" s="38">
        <v>0.5</v>
      </c>
      <c r="K39" s="39">
        <v>0.5</v>
      </c>
    </row>
    <row r="40" spans="2:11" ht="12.75">
      <c r="B40" s="42">
        <v>0.08999999612569809</v>
      </c>
      <c r="C40" s="54">
        <v>0</v>
      </c>
      <c r="D40" s="55">
        <v>2.220446049250313E-16</v>
      </c>
      <c r="E40" s="55">
        <v>2.420286185080163E-16</v>
      </c>
      <c r="F40" s="55">
        <v>1.4794293478260887</v>
      </c>
      <c r="G40" s="38">
        <v>0.17459239130434898</v>
      </c>
      <c r="H40" s="38">
        <v>0.43478260869565244</v>
      </c>
      <c r="I40" s="38">
        <v>0.390625</v>
      </c>
      <c r="J40" s="38">
        <v>0.5</v>
      </c>
      <c r="K40" s="39">
        <v>0.5</v>
      </c>
    </row>
    <row r="41" spans="2:11" ht="12.75">
      <c r="B41" s="42">
        <v>0.0949999988079071</v>
      </c>
      <c r="C41" s="54">
        <v>-4.0962788716569776E-12</v>
      </c>
      <c r="D41" s="55">
        <v>-4.4854253595812455E-12</v>
      </c>
      <c r="E41" s="55">
        <v>0.13999999999508847</v>
      </c>
      <c r="F41" s="55">
        <v>1.4796043476595506</v>
      </c>
      <c r="G41" s="38">
        <v>0.06521739130844412</v>
      </c>
      <c r="H41" s="38">
        <v>0.4347826086956522</v>
      </c>
      <c r="I41" s="38">
        <v>0.5</v>
      </c>
      <c r="J41" s="38">
        <v>0.5</v>
      </c>
      <c r="K41" s="39">
        <v>0.5</v>
      </c>
    </row>
    <row r="42" spans="2:11" ht="12.75">
      <c r="B42" s="42">
        <v>0.09999999403953552</v>
      </c>
      <c r="C42" s="54">
        <v>0</v>
      </c>
      <c r="D42" s="55">
        <v>-1.1102230246251565E-16</v>
      </c>
      <c r="E42" s="55">
        <v>0.14</v>
      </c>
      <c r="F42" s="55">
        <v>1.480304346991622</v>
      </c>
      <c r="G42" s="38">
        <v>0.0652173913043478</v>
      </c>
      <c r="H42" s="38">
        <v>0.4347826086956521</v>
      </c>
      <c r="I42" s="38">
        <v>0.5</v>
      </c>
      <c r="J42" s="38">
        <v>0.5</v>
      </c>
      <c r="K42" s="39">
        <v>0.5</v>
      </c>
    </row>
    <row r="43" spans="2:11" ht="12.75">
      <c r="B43" s="42">
        <v>0.10499999672174454</v>
      </c>
      <c r="C43" s="54">
        <v>7.240874566605271E-13</v>
      </c>
      <c r="D43" s="55">
        <v>0.07499999999996729</v>
      </c>
      <c r="E43" s="55">
        <v>0.2228749997540947</v>
      </c>
      <c r="F43" s="55">
        <v>1.4812768739976334</v>
      </c>
      <c r="G43" s="38">
        <v>0</v>
      </c>
      <c r="H43" s="38">
        <v>0.49999999999927586</v>
      </c>
      <c r="I43" s="38">
        <v>0.5</v>
      </c>
      <c r="J43" s="38">
        <v>0.5</v>
      </c>
      <c r="K43" s="39">
        <v>0.5</v>
      </c>
    </row>
    <row r="44" spans="2:11" ht="12.75">
      <c r="B44" s="42">
        <v>0.10999999940395355</v>
      </c>
      <c r="C44" s="54">
        <v>0</v>
      </c>
      <c r="D44" s="55">
        <v>0.075</v>
      </c>
      <c r="E44" s="55">
        <v>0.22324999995529649</v>
      </c>
      <c r="F44" s="55">
        <v>1.4828074998173115</v>
      </c>
      <c r="G44" s="38">
        <v>0</v>
      </c>
      <c r="H44" s="38">
        <v>0.5</v>
      </c>
      <c r="I44" s="38">
        <v>0.5</v>
      </c>
      <c r="J44" s="38">
        <v>0.5</v>
      </c>
      <c r="K44" s="39">
        <v>0.5</v>
      </c>
    </row>
    <row r="45" spans="2:11" ht="12.75">
      <c r="B45" s="42">
        <v>0.11499999463558197</v>
      </c>
      <c r="C45" s="54">
        <v>0</v>
      </c>
      <c r="D45" s="55">
        <v>0.075</v>
      </c>
      <c r="E45" s="55">
        <v>0.22362499959766863</v>
      </c>
      <c r="F45" s="55">
        <v>1.4843418733517824</v>
      </c>
      <c r="G45" s="38">
        <v>0</v>
      </c>
      <c r="H45" s="38">
        <v>0.5</v>
      </c>
      <c r="I45" s="38">
        <v>0.5</v>
      </c>
      <c r="J45" s="38">
        <v>0.5</v>
      </c>
      <c r="K45" s="39">
        <v>0.5</v>
      </c>
    </row>
    <row r="46" spans="2:11" ht="12.75">
      <c r="B46" s="42">
        <v>0.11999999731779099</v>
      </c>
      <c r="C46" s="54">
        <v>0</v>
      </c>
      <c r="D46" s="55">
        <v>0.075</v>
      </c>
      <c r="E46" s="55">
        <v>0.22399999979883428</v>
      </c>
      <c r="F46" s="55">
        <v>1.4858799991738794</v>
      </c>
      <c r="G46" s="38">
        <v>0</v>
      </c>
      <c r="H46" s="38">
        <v>0.5</v>
      </c>
      <c r="I46" s="38">
        <v>0.5</v>
      </c>
      <c r="J46" s="38">
        <v>0.5</v>
      </c>
      <c r="K46" s="39">
        <v>0.5</v>
      </c>
    </row>
    <row r="47" spans="2:11" ht="12.75">
      <c r="B47" s="42">
        <v>0.125</v>
      </c>
      <c r="C47" s="54">
        <v>0</v>
      </c>
      <c r="D47" s="55">
        <v>0.075</v>
      </c>
      <c r="E47" s="55">
        <v>0.224375</v>
      </c>
      <c r="F47" s="55">
        <v>1.487421875</v>
      </c>
      <c r="G47" s="38">
        <v>0</v>
      </c>
      <c r="H47" s="38">
        <v>0.5</v>
      </c>
      <c r="I47" s="38">
        <v>0.5</v>
      </c>
      <c r="J47" s="38">
        <v>0.5</v>
      </c>
      <c r="K47" s="39">
        <v>0.5</v>
      </c>
    </row>
    <row r="48" spans="2:11" ht="12.75">
      <c r="B48" s="42">
        <v>0.12999999523162842</v>
      </c>
      <c r="C48" s="54">
        <v>0</v>
      </c>
      <c r="D48" s="55">
        <v>0.075</v>
      </c>
      <c r="E48" s="55">
        <v>0.22474999964237208</v>
      </c>
      <c r="F48" s="55">
        <v>1.4889674985241887</v>
      </c>
      <c r="G48" s="38">
        <v>0</v>
      </c>
      <c r="H48" s="38">
        <v>0.5</v>
      </c>
      <c r="I48" s="38">
        <v>0.5</v>
      </c>
      <c r="J48" s="38">
        <v>0.5</v>
      </c>
      <c r="K48" s="39">
        <v>0.5</v>
      </c>
    </row>
    <row r="49" spans="2:11" ht="12.75">
      <c r="B49" s="42">
        <v>0.13499999046325684</v>
      </c>
      <c r="C49" s="54">
        <v>0.5</v>
      </c>
      <c r="D49" s="55">
        <v>0.6424999952316284</v>
      </c>
      <c r="E49" s="55">
        <v>0.22923748846054082</v>
      </c>
      <c r="F49" s="55">
        <v>1.4951845472165346</v>
      </c>
      <c r="G49" s="38">
        <v>0</v>
      </c>
      <c r="H49" s="38">
        <v>0.5</v>
      </c>
      <c r="I49" s="38">
        <v>0</v>
      </c>
      <c r="J49" s="38">
        <v>0.5</v>
      </c>
      <c r="K49" s="39">
        <v>0.5</v>
      </c>
    </row>
    <row r="50" spans="2:11" ht="12.75">
      <c r="B50" s="42">
        <v>0.14000000059604645</v>
      </c>
      <c r="C50" s="54">
        <v>0.5</v>
      </c>
      <c r="D50" s="55">
        <v>0.6450000002980232</v>
      </c>
      <c r="E50" s="55">
        <v>0.23530000072419643</v>
      </c>
      <c r="F50" s="55">
        <v>1.5032420009658336</v>
      </c>
      <c r="G50" s="38">
        <v>0</v>
      </c>
      <c r="H50" s="38">
        <v>0.5</v>
      </c>
      <c r="I50" s="38">
        <v>0</v>
      </c>
      <c r="J50" s="38">
        <v>0.5</v>
      </c>
      <c r="K50" s="39">
        <v>0.5</v>
      </c>
    </row>
    <row r="51" spans="2:11" ht="12.75">
      <c r="B51" s="42">
        <v>0.14499999582767487</v>
      </c>
      <c r="C51" s="54">
        <v>0.5</v>
      </c>
      <c r="D51" s="55">
        <v>0.6474999979138374</v>
      </c>
      <c r="E51" s="55">
        <v>0.2413874949097633</v>
      </c>
      <c r="F51" s="55">
        <v>1.5113886806645318</v>
      </c>
      <c r="G51" s="38">
        <v>0</v>
      </c>
      <c r="H51" s="38">
        <v>0.5</v>
      </c>
      <c r="I51" s="38">
        <v>0</v>
      </c>
      <c r="J51" s="38">
        <v>0.5</v>
      </c>
      <c r="K51" s="39">
        <v>0.5</v>
      </c>
    </row>
    <row r="52" spans="2:11" ht="12.75">
      <c r="B52" s="42">
        <v>0.14999999105930328</v>
      </c>
      <c r="C52" s="54">
        <v>1</v>
      </c>
      <c r="D52" s="55">
        <v>1.1499999910593033</v>
      </c>
      <c r="E52" s="55">
        <v>1.3224999794363976</v>
      </c>
      <c r="F52" s="55">
        <v>1.5208749645277861</v>
      </c>
      <c r="G52" s="38">
        <v>0</v>
      </c>
      <c r="H52" s="38">
        <v>0</v>
      </c>
      <c r="I52" s="38">
        <v>0</v>
      </c>
      <c r="J52" s="38">
        <v>0</v>
      </c>
      <c r="K52" s="39">
        <v>0</v>
      </c>
    </row>
    <row r="53" spans="2:11" ht="12.75">
      <c r="B53" s="42">
        <v>0.1550000011920929</v>
      </c>
      <c r="C53" s="54">
        <v>1</v>
      </c>
      <c r="D53" s="55">
        <v>1.155000001192093</v>
      </c>
      <c r="E53" s="55">
        <v>1.3340250027537346</v>
      </c>
      <c r="F53" s="55">
        <v>1.5407988797708452</v>
      </c>
      <c r="G53" s="38">
        <v>0</v>
      </c>
      <c r="H53" s="38">
        <v>0</v>
      </c>
      <c r="I53" s="38">
        <v>0</v>
      </c>
      <c r="J53" s="38">
        <v>0</v>
      </c>
      <c r="K53" s="39">
        <v>0</v>
      </c>
    </row>
    <row r="54" spans="2:11" ht="12.75">
      <c r="B54" s="42">
        <v>0.1599999964237213</v>
      </c>
      <c r="C54" s="54">
        <v>1</v>
      </c>
      <c r="D54" s="55">
        <v>1.1599999964237213</v>
      </c>
      <c r="E54" s="55">
        <v>1.3455999917030335</v>
      </c>
      <c r="F54" s="55">
        <v>1.5608959855632782</v>
      </c>
      <c r="G54" s="38">
        <v>0</v>
      </c>
      <c r="H54" s="38">
        <v>0</v>
      </c>
      <c r="I54" s="38">
        <v>0</v>
      </c>
      <c r="J54" s="38">
        <v>0</v>
      </c>
      <c r="K54" s="39">
        <v>0</v>
      </c>
    </row>
    <row r="55" spans="2:11" ht="12.75">
      <c r="B55" s="42">
        <v>0.16499999165534973</v>
      </c>
      <c r="C55" s="54">
        <v>1</v>
      </c>
      <c r="D55" s="55">
        <v>1.1649999916553497</v>
      </c>
      <c r="E55" s="55">
        <v>1.357224980556965</v>
      </c>
      <c r="F55" s="55">
        <v>1.5811670910232964</v>
      </c>
      <c r="G55" s="38">
        <v>0</v>
      </c>
      <c r="H55" s="38">
        <v>0</v>
      </c>
      <c r="I55" s="38">
        <v>0</v>
      </c>
      <c r="J55" s="38">
        <v>0</v>
      </c>
      <c r="K55" s="39">
        <v>0</v>
      </c>
    </row>
    <row r="56" spans="2:11" ht="12.75">
      <c r="B56" s="42">
        <v>0.17000000178813934</v>
      </c>
      <c r="C56" s="54">
        <v>1</v>
      </c>
      <c r="D56" s="55">
        <v>1.1700000017881393</v>
      </c>
      <c r="E56" s="55">
        <v>1.368900004184246</v>
      </c>
      <c r="F56" s="55">
        <v>1.6016130073433519</v>
      </c>
      <c r="G56" s="38">
        <v>0</v>
      </c>
      <c r="H56" s="38">
        <v>0</v>
      </c>
      <c r="I56" s="38">
        <v>0</v>
      </c>
      <c r="J56" s="38">
        <v>0</v>
      </c>
      <c r="K56" s="39">
        <v>0</v>
      </c>
    </row>
    <row r="57" spans="2:11" ht="12.75">
      <c r="B57" s="42">
        <v>0.17499999701976776</v>
      </c>
      <c r="C57" s="54">
        <v>1</v>
      </c>
      <c r="D57" s="55">
        <v>1.1749999970197678</v>
      </c>
      <c r="E57" s="55">
        <v>1.3806249929964542</v>
      </c>
      <c r="F57" s="55">
        <v>1.6222343626562505</v>
      </c>
      <c r="G57" s="38">
        <v>0</v>
      </c>
      <c r="H57" s="38">
        <v>0</v>
      </c>
      <c r="I57" s="38">
        <v>0</v>
      </c>
      <c r="J57" s="38">
        <v>0</v>
      </c>
      <c r="K57" s="39">
        <v>0</v>
      </c>
    </row>
    <row r="58" spans="2:11" ht="12.75">
      <c r="B58" s="42">
        <v>0.17999999225139618</v>
      </c>
      <c r="C58" s="54">
        <v>1</v>
      </c>
      <c r="D58" s="55">
        <v>1.1799999922513962</v>
      </c>
      <c r="E58" s="55">
        <v>1.392399981713295</v>
      </c>
      <c r="F58" s="55">
        <v>1.6430319676325322</v>
      </c>
      <c r="G58" s="38">
        <v>0</v>
      </c>
      <c r="H58" s="38">
        <v>0</v>
      </c>
      <c r="I58" s="38">
        <v>0</v>
      </c>
      <c r="J58" s="38">
        <v>0</v>
      </c>
      <c r="K58" s="39">
        <v>0</v>
      </c>
    </row>
    <row r="59" spans="2:11" ht="12.75">
      <c r="B59" s="42">
        <v>0.1850000023841858</v>
      </c>
      <c r="C59" s="54">
        <v>1</v>
      </c>
      <c r="D59" s="55">
        <v>1.1850000023841858</v>
      </c>
      <c r="E59" s="55">
        <v>1.4042250056505203</v>
      </c>
      <c r="F59" s="55">
        <v>1.6640066350437999</v>
      </c>
      <c r="G59" s="38">
        <v>0</v>
      </c>
      <c r="H59" s="38">
        <v>0</v>
      </c>
      <c r="I59" s="38">
        <v>0</v>
      </c>
      <c r="J59" s="38">
        <v>0</v>
      </c>
      <c r="K59" s="39">
        <v>0</v>
      </c>
    </row>
    <row r="60" spans="2:11" ht="12.75">
      <c r="B60" s="42">
        <v>0.1899999976158142</v>
      </c>
      <c r="C60" s="54">
        <v>1</v>
      </c>
      <c r="D60" s="55">
        <v>1.1899999976158142</v>
      </c>
      <c r="E60" s="55">
        <v>1.4160999943256378</v>
      </c>
      <c r="F60" s="55">
        <v>1.6851589898712636</v>
      </c>
      <c r="G60" s="38">
        <v>0</v>
      </c>
      <c r="H60" s="38">
        <v>0</v>
      </c>
      <c r="I60" s="38">
        <v>0</v>
      </c>
      <c r="J60" s="38">
        <v>0</v>
      </c>
      <c r="K60" s="39">
        <v>0</v>
      </c>
    </row>
    <row r="61" spans="2:11" ht="12.75">
      <c r="B61" s="42">
        <v>0.19499999284744263</v>
      </c>
      <c r="C61" s="54">
        <v>1</v>
      </c>
      <c r="D61" s="55">
        <v>1.1949999928474426</v>
      </c>
      <c r="E61" s="55">
        <v>1.428024982905388</v>
      </c>
      <c r="F61" s="55">
        <v>1.706489844357908</v>
      </c>
      <c r="G61" s="38">
        <v>0</v>
      </c>
      <c r="H61" s="38">
        <v>0</v>
      </c>
      <c r="I61" s="38">
        <v>0</v>
      </c>
      <c r="J61" s="38">
        <v>0</v>
      </c>
      <c r="K61" s="39">
        <v>0</v>
      </c>
    </row>
    <row r="62" spans="2:11" ht="12.75">
      <c r="B62" s="42">
        <v>0.19999998807907104</v>
      </c>
      <c r="C62" s="56">
        <v>1</v>
      </c>
      <c r="D62" s="57">
        <v>1.199999988079071</v>
      </c>
      <c r="E62" s="57">
        <v>1.4399999713897706</v>
      </c>
      <c r="F62" s="57">
        <v>1.7279999485015873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</row>
  </sheetData>
  <printOptions headings="1"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7109375" style="0" bestFit="1" customWidth="1"/>
    <col min="4" max="4" width="14.140625" style="0" bestFit="1" customWidth="1"/>
    <col min="5" max="5" width="11.8515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" t="s">
        <v>23</v>
      </c>
    </row>
    <row r="2" ht="12.75">
      <c r="A2" s="1" t="s">
        <v>75</v>
      </c>
    </row>
    <row r="3" ht="12.75">
      <c r="A3" s="1" t="s">
        <v>76</v>
      </c>
    </row>
    <row r="6" ht="13.5" thickBot="1">
      <c r="A6" t="s">
        <v>24</v>
      </c>
    </row>
    <row r="7" spans="2:5" ht="13.5" thickBot="1">
      <c r="B7" s="24" t="s">
        <v>25</v>
      </c>
      <c r="C7" s="24" t="s">
        <v>26</v>
      </c>
      <c r="D7" s="24" t="s">
        <v>27</v>
      </c>
      <c r="E7" s="24" t="s">
        <v>28</v>
      </c>
    </row>
    <row r="8" spans="2:5" ht="13.5" thickBot="1">
      <c r="B8" s="23" t="s">
        <v>35</v>
      </c>
      <c r="C8" s="23" t="e">
        <f>CDs</f>
        <v>#NAME?</v>
      </c>
      <c r="D8" s="32">
        <v>1.4794293476492086</v>
      </c>
      <c r="E8" s="32">
        <v>1.479429347826087</v>
      </c>
    </row>
    <row r="11" ht="13.5" thickBot="1">
      <c r="A11" t="s">
        <v>29</v>
      </c>
    </row>
    <row r="12" spans="2:5" ht="13.5" thickBot="1">
      <c r="B12" s="24" t="s">
        <v>25</v>
      </c>
      <c r="C12" s="24" t="s">
        <v>26</v>
      </c>
      <c r="D12" s="24" t="s">
        <v>27</v>
      </c>
      <c r="E12" s="24" t="s">
        <v>28</v>
      </c>
    </row>
    <row r="13" spans="2:5" ht="12.75">
      <c r="B13" s="25" t="s">
        <v>36</v>
      </c>
      <c r="C13" s="25" t="s">
        <v>37</v>
      </c>
      <c r="D13" s="33">
        <v>0.17459239251340364</v>
      </c>
      <c r="E13" s="33">
        <v>0.1745923913043478</v>
      </c>
    </row>
    <row r="14" spans="2:5" ht="12.75">
      <c r="B14" s="25" t="s">
        <v>38</v>
      </c>
      <c r="C14" s="25" t="s">
        <v>39</v>
      </c>
      <c r="D14" s="33">
        <v>0.434782609683225</v>
      </c>
      <c r="E14" s="33">
        <v>0.4347826086956522</v>
      </c>
    </row>
    <row r="15" spans="2:5" ht="12.75">
      <c r="B15" s="25" t="s">
        <v>40</v>
      </c>
      <c r="C15" s="25" t="s">
        <v>41</v>
      </c>
      <c r="D15" s="33">
        <v>0.39062499689441665</v>
      </c>
      <c r="E15" s="33">
        <v>0.390625</v>
      </c>
    </row>
    <row r="16" spans="2:5" ht="12.75">
      <c r="B16" s="25" t="s">
        <v>42</v>
      </c>
      <c r="C16" s="25" t="s">
        <v>43</v>
      </c>
      <c r="D16" s="33">
        <v>0.5</v>
      </c>
      <c r="E16" s="33">
        <v>0.5</v>
      </c>
    </row>
    <row r="17" spans="2:5" ht="13.5" thickBot="1">
      <c r="B17" s="23" t="s">
        <v>44</v>
      </c>
      <c r="C17" s="23" t="s">
        <v>45</v>
      </c>
      <c r="D17" s="34">
        <v>0.5</v>
      </c>
      <c r="E17" s="34">
        <v>0.5</v>
      </c>
    </row>
    <row r="20" ht="13.5" thickBot="1">
      <c r="A20" t="s">
        <v>30</v>
      </c>
    </row>
    <row r="21" spans="2:7" ht="13.5" thickBot="1">
      <c r="B21" s="24" t="s">
        <v>25</v>
      </c>
      <c r="C21" s="24" t="s">
        <v>26</v>
      </c>
      <c r="D21" s="24" t="s">
        <v>31</v>
      </c>
      <c r="E21" s="24" t="s">
        <v>32</v>
      </c>
      <c r="F21" s="24" t="s">
        <v>33</v>
      </c>
      <c r="G21" s="24" t="s">
        <v>34</v>
      </c>
    </row>
    <row r="22" spans="2:7" ht="12.75">
      <c r="B22" s="25" t="s">
        <v>46</v>
      </c>
      <c r="C22" s="25" t="e">
        <f>CDs</f>
        <v>#NAME?</v>
      </c>
      <c r="D22" s="35">
        <v>0</v>
      </c>
      <c r="E22" s="25" t="s">
        <v>47</v>
      </c>
      <c r="F22" s="25" t="s">
        <v>48</v>
      </c>
      <c r="G22" s="35">
        <v>0</v>
      </c>
    </row>
    <row r="23" spans="2:7" ht="12.75">
      <c r="B23" s="25" t="s">
        <v>49</v>
      </c>
      <c r="C23" s="25" t="e">
        <f>CDs</f>
        <v>#NAME?</v>
      </c>
      <c r="D23" s="35">
        <v>0</v>
      </c>
      <c r="E23" s="25" t="s">
        <v>50</v>
      </c>
      <c r="F23" s="25" t="s">
        <v>48</v>
      </c>
      <c r="G23" s="35">
        <v>0</v>
      </c>
    </row>
    <row r="24" spans="2:7" ht="12.75">
      <c r="B24" s="25" t="s">
        <v>51</v>
      </c>
      <c r="C24" s="25" t="e">
        <f>CDs</f>
        <v>#NAME?</v>
      </c>
      <c r="D24" s="35">
        <v>0</v>
      </c>
      <c r="E24" s="25" t="s">
        <v>52</v>
      </c>
      <c r="F24" s="25" t="s">
        <v>48</v>
      </c>
      <c r="G24" s="35">
        <v>0</v>
      </c>
    </row>
    <row r="25" spans="2:7" ht="12.75">
      <c r="B25" s="25" t="s">
        <v>35</v>
      </c>
      <c r="C25" s="25" t="e">
        <f>CDs</f>
        <v>#NAME?</v>
      </c>
      <c r="D25" s="35">
        <v>1.479429347826087</v>
      </c>
      <c r="E25" s="25" t="s">
        <v>53</v>
      </c>
      <c r="F25" s="25" t="s">
        <v>54</v>
      </c>
      <c r="G25" s="35">
        <v>1.479429347826087</v>
      </c>
    </row>
    <row r="26" spans="2:7" ht="12.75">
      <c r="B26" s="25" t="s">
        <v>36</v>
      </c>
      <c r="C26" s="25" t="s">
        <v>37</v>
      </c>
      <c r="D26" s="33">
        <v>0.1745923913043478</v>
      </c>
      <c r="E26" s="25" t="s">
        <v>55</v>
      </c>
      <c r="F26" s="25" t="s">
        <v>54</v>
      </c>
      <c r="G26" s="25">
        <v>0.3254076086956522</v>
      </c>
    </row>
    <row r="27" spans="2:7" ht="12.75">
      <c r="B27" s="25" t="s">
        <v>38</v>
      </c>
      <c r="C27" s="25" t="s">
        <v>39</v>
      </c>
      <c r="D27" s="33">
        <v>0.4347826086956522</v>
      </c>
      <c r="E27" s="25" t="s">
        <v>56</v>
      </c>
      <c r="F27" s="25" t="s">
        <v>54</v>
      </c>
      <c r="G27" s="25">
        <v>0.06521739130434778</v>
      </c>
    </row>
    <row r="28" spans="2:7" ht="12.75">
      <c r="B28" s="25" t="s">
        <v>40</v>
      </c>
      <c r="C28" s="25" t="s">
        <v>41</v>
      </c>
      <c r="D28" s="33">
        <v>0.390625</v>
      </c>
      <c r="E28" s="25" t="s">
        <v>57</v>
      </c>
      <c r="F28" s="25" t="s">
        <v>54</v>
      </c>
      <c r="G28" s="25">
        <v>0.109375</v>
      </c>
    </row>
    <row r="29" spans="2:7" ht="12.75">
      <c r="B29" s="25" t="s">
        <v>42</v>
      </c>
      <c r="C29" s="25" t="s">
        <v>43</v>
      </c>
      <c r="D29" s="33">
        <v>0.5</v>
      </c>
      <c r="E29" s="25" t="s">
        <v>58</v>
      </c>
      <c r="F29" s="25" t="s">
        <v>48</v>
      </c>
      <c r="G29" s="25">
        <v>0</v>
      </c>
    </row>
    <row r="30" spans="2:7" ht="13.5" thickBot="1">
      <c r="B30" s="23" t="s">
        <v>44</v>
      </c>
      <c r="C30" s="23" t="s">
        <v>45</v>
      </c>
      <c r="D30" s="34">
        <v>0.5</v>
      </c>
      <c r="E30" s="23" t="s">
        <v>59</v>
      </c>
      <c r="F30" s="23" t="s">
        <v>48</v>
      </c>
      <c r="G30" s="23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7109375" style="0" bestFit="1" customWidth="1"/>
    <col min="4" max="4" width="6.7109375" style="0" bestFit="1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60</v>
      </c>
    </row>
    <row r="2" ht="12.75">
      <c r="A2" s="1" t="s">
        <v>75</v>
      </c>
    </row>
    <row r="3" ht="12.75">
      <c r="A3" s="1" t="s">
        <v>77</v>
      </c>
    </row>
    <row r="6" ht="13.5" thickBot="1">
      <c r="A6" t="s">
        <v>29</v>
      </c>
    </row>
    <row r="7" spans="2:8" ht="12.75">
      <c r="B7" s="26"/>
      <c r="C7" s="26"/>
      <c r="D7" s="26" t="s">
        <v>61</v>
      </c>
      <c r="E7" s="26" t="s">
        <v>63</v>
      </c>
      <c r="F7" s="26" t="s">
        <v>65</v>
      </c>
      <c r="G7" s="26" t="s">
        <v>67</v>
      </c>
      <c r="H7" s="26" t="s">
        <v>67</v>
      </c>
    </row>
    <row r="8" spans="2:8" ht="13.5" thickBot="1">
      <c r="B8" s="27" t="s">
        <v>25</v>
      </c>
      <c r="C8" s="27" t="s">
        <v>26</v>
      </c>
      <c r="D8" s="27" t="s">
        <v>62</v>
      </c>
      <c r="E8" s="27" t="s">
        <v>64</v>
      </c>
      <c r="F8" s="27" t="s">
        <v>66</v>
      </c>
      <c r="G8" s="27" t="s">
        <v>68</v>
      </c>
      <c r="H8" s="27" t="s">
        <v>69</v>
      </c>
    </row>
    <row r="9" spans="2:8" ht="12.75">
      <c r="B9" s="25" t="s">
        <v>36</v>
      </c>
      <c r="C9" s="25" t="s">
        <v>37</v>
      </c>
      <c r="D9" s="33">
        <v>0.1745923913043478</v>
      </c>
      <c r="E9" s="33">
        <v>0</v>
      </c>
      <c r="F9" s="25">
        <v>0.24237499999612014</v>
      </c>
      <c r="G9" s="25">
        <v>0.07199999999822891</v>
      </c>
      <c r="H9" s="25">
        <v>0.05600000000129527</v>
      </c>
    </row>
    <row r="10" spans="2:8" ht="12.75">
      <c r="B10" s="25" t="s">
        <v>38</v>
      </c>
      <c r="C10" s="25" t="s">
        <v>39</v>
      </c>
      <c r="D10" s="33">
        <v>0.4347826086956522</v>
      </c>
      <c r="E10" s="33">
        <v>0</v>
      </c>
      <c r="F10" s="25">
        <v>0.11024999999746743</v>
      </c>
      <c r="G10" s="25">
        <v>0.07929687499887927</v>
      </c>
      <c r="H10" s="25">
        <v>0.11800000000114211</v>
      </c>
    </row>
    <row r="11" spans="2:8" ht="12.75">
      <c r="B11" s="25" t="s">
        <v>40</v>
      </c>
      <c r="C11" s="25" t="s">
        <v>41</v>
      </c>
      <c r="D11" s="33">
        <v>0.390625</v>
      </c>
      <c r="E11" s="33">
        <v>0</v>
      </c>
      <c r="F11" s="25">
        <v>0.18637499999652926</v>
      </c>
      <c r="G11" s="25">
        <v>0.05600000000180739</v>
      </c>
      <c r="H11" s="25">
        <v>0.07199999999888734</v>
      </c>
    </row>
    <row r="12" spans="2:8" ht="12.75">
      <c r="B12" s="25" t="s">
        <v>42</v>
      </c>
      <c r="C12" s="25" t="s">
        <v>43</v>
      </c>
      <c r="D12" s="33">
        <v>0.5</v>
      </c>
      <c r="E12" s="33">
        <v>0.056249999999193945</v>
      </c>
      <c r="F12" s="25">
        <v>0.10000000000065512</v>
      </c>
      <c r="G12" s="25">
        <v>1E+30</v>
      </c>
      <c r="H12" s="25">
        <v>0.056249999999193945</v>
      </c>
    </row>
    <row r="13" spans="2:8" ht="13.5" thickBot="1">
      <c r="B13" s="23" t="s">
        <v>44</v>
      </c>
      <c r="C13" s="23" t="s">
        <v>45</v>
      </c>
      <c r="D13" s="34">
        <v>0.5</v>
      </c>
      <c r="E13" s="34">
        <v>0.10260869565315693</v>
      </c>
      <c r="F13" s="23">
        <v>0.2175000000015359</v>
      </c>
      <c r="G13" s="23">
        <v>1E+30</v>
      </c>
      <c r="H13" s="23">
        <v>0.10260869565315693</v>
      </c>
    </row>
    <row r="15" ht="13.5" thickBot="1">
      <c r="A15" t="s">
        <v>30</v>
      </c>
    </row>
    <row r="16" spans="2:8" ht="12.75">
      <c r="B16" s="26"/>
      <c r="C16" s="26"/>
      <c r="D16" s="26" t="s">
        <v>61</v>
      </c>
      <c r="E16" s="26" t="s">
        <v>70</v>
      </c>
      <c r="F16" s="26" t="s">
        <v>72</v>
      </c>
      <c r="G16" s="26" t="s">
        <v>67</v>
      </c>
      <c r="H16" s="26" t="s">
        <v>67</v>
      </c>
    </row>
    <row r="17" spans="2:8" ht="13.5" thickBot="1">
      <c r="B17" s="27" t="s">
        <v>25</v>
      </c>
      <c r="C17" s="27" t="s">
        <v>26</v>
      </c>
      <c r="D17" s="27" t="s">
        <v>62</v>
      </c>
      <c r="E17" s="27" t="s">
        <v>71</v>
      </c>
      <c r="F17" s="27" t="s">
        <v>73</v>
      </c>
      <c r="G17" s="27" t="s">
        <v>68</v>
      </c>
      <c r="H17" s="27" t="s">
        <v>69</v>
      </c>
    </row>
    <row r="18" spans="2:8" ht="12.75">
      <c r="B18" s="25" t="s">
        <v>46</v>
      </c>
      <c r="C18" s="25" t="e">
        <f>CDs</f>
        <v>#NAME?</v>
      </c>
      <c r="D18" s="35">
        <v>0</v>
      </c>
      <c r="E18" s="35">
        <v>-0.12173913043187734</v>
      </c>
      <c r="F18" s="25">
        <v>0</v>
      </c>
      <c r="G18" s="25">
        <v>0.4761904761904708</v>
      </c>
      <c r="H18" s="25">
        <v>0.07142857142857058</v>
      </c>
    </row>
    <row r="19" spans="2:8" ht="12.75">
      <c r="B19" s="25" t="s">
        <v>49</v>
      </c>
      <c r="C19" s="25" t="e">
        <f>CDs</f>
        <v>#NAME?</v>
      </c>
      <c r="D19" s="35">
        <v>0</v>
      </c>
      <c r="E19" s="35">
        <v>-0.06895380434685233</v>
      </c>
      <c r="F19" s="25">
        <v>0</v>
      </c>
      <c r="G19" s="25">
        <v>0.07499999999999911</v>
      </c>
      <c r="H19" s="25">
        <v>0.13333333333316877</v>
      </c>
    </row>
    <row r="20" spans="2:8" ht="12.75">
      <c r="B20" s="25" t="s">
        <v>51</v>
      </c>
      <c r="C20" s="25" t="e">
        <f>CDs</f>
        <v>#NAME?</v>
      </c>
      <c r="D20" s="35">
        <v>0</v>
      </c>
      <c r="E20" s="35">
        <v>-0.043750000001466</v>
      </c>
      <c r="F20" s="25">
        <v>0</v>
      </c>
      <c r="G20" s="25">
        <v>0.13999999999982726</v>
      </c>
      <c r="H20" s="25">
        <v>0.4165217391261118</v>
      </c>
    </row>
    <row r="21" spans="2:8" ht="13.5" thickBot="1">
      <c r="B21" s="23" t="s">
        <v>35</v>
      </c>
      <c r="C21" s="23" t="e">
        <f>CDs</f>
        <v>#NAME?</v>
      </c>
      <c r="D21" s="32">
        <v>1.479429347826087</v>
      </c>
      <c r="E21" s="32">
        <v>0</v>
      </c>
      <c r="F21" s="23">
        <v>0</v>
      </c>
      <c r="G21" s="23">
        <v>1.479429347826087</v>
      </c>
      <c r="H21" s="23">
        <v>1E+30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Bramel</dc:creator>
  <cp:keywords/>
  <dc:description/>
  <cp:lastModifiedBy>Julien Bramel</cp:lastModifiedBy>
  <cp:lastPrinted>1999-02-15T16:13:05Z</cp:lastPrinted>
  <dcterms:created xsi:type="dcterms:W3CDTF">1999-02-08T01:01:36Z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